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30"/>
  </bookViews>
  <sheets>
    <sheet name="名额分配" sheetId="7" r:id="rId1"/>
  </sheets>
  <calcPr calcId="124519"/>
</workbook>
</file>

<file path=xl/calcChain.xml><?xml version="1.0" encoding="utf-8"?>
<calcChain xmlns="http://schemas.openxmlformats.org/spreadsheetml/2006/main">
  <c r="H39" i="7"/>
  <c r="H37"/>
  <c r="E37"/>
  <c r="C37"/>
  <c r="F34"/>
  <c r="J34" s="1"/>
  <c r="F31"/>
  <c r="J31" s="1"/>
  <c r="F28"/>
  <c r="D28"/>
  <c r="J28" s="1"/>
  <c r="I25"/>
  <c r="I37" s="1"/>
  <c r="H17"/>
  <c r="F16"/>
  <c r="D16"/>
  <c r="D10"/>
  <c r="D7"/>
  <c r="L39"/>
  <c r="L37"/>
  <c r="F4"/>
  <c r="D4"/>
  <c r="J4" s="1"/>
  <c r="F37" l="1"/>
  <c r="J37"/>
  <c r="L38"/>
  <c r="J16"/>
  <c r="D37"/>
  <c r="H38"/>
</calcChain>
</file>

<file path=xl/sharedStrings.xml><?xml version="1.0" encoding="utf-8"?>
<sst xmlns="http://schemas.openxmlformats.org/spreadsheetml/2006/main" count="88" uniqueCount="31">
  <si>
    <t>学  院</t>
  </si>
  <si>
    <t>水产与生命学院</t>
  </si>
  <si>
    <t>一等</t>
  </si>
  <si>
    <t>二等</t>
  </si>
  <si>
    <t>三等</t>
  </si>
  <si>
    <t>海洋科技与环境学院</t>
  </si>
  <si>
    <t>食品科学与工程学院</t>
  </si>
  <si>
    <t>机械与动力工程学院</t>
  </si>
  <si>
    <t>海洋与土木工程学院</t>
  </si>
  <si>
    <t>信息工程学院</t>
  </si>
  <si>
    <t>经济管理学院</t>
  </si>
  <si>
    <t>理学院</t>
  </si>
  <si>
    <t>2017届毕业研究生学业奖学金名额比例分配表</t>
    <phoneticPr fontId="1" type="noConversion"/>
  </si>
  <si>
    <t>专硕毕业生数</t>
    <phoneticPr fontId="1" type="noConversion"/>
  </si>
  <si>
    <t>备注：</t>
    <phoneticPr fontId="1" type="noConversion"/>
  </si>
  <si>
    <t>序号</t>
    <phoneticPr fontId="1" type="noConversion"/>
  </si>
  <si>
    <t>学术毕业生数</t>
    <phoneticPr fontId="1" type="noConversion"/>
  </si>
  <si>
    <t>分配数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</si>
  <si>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</si>
  <si>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</si>
  <si>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</si>
  <si>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航海与船舶工程学院</t>
    <phoneticPr fontId="1" type="noConversion"/>
  </si>
  <si>
    <t>外国语学院</t>
    <phoneticPr fontId="1" type="noConversion"/>
  </si>
  <si>
    <t>法学院/海警学院</t>
    <phoneticPr fontId="1" type="noConversion"/>
  </si>
  <si>
    <t>合计</t>
    <phoneticPr fontId="1" type="noConversion"/>
  </si>
  <si>
    <t>等级人数</t>
    <phoneticPr fontId="1" type="noConversion"/>
  </si>
  <si>
    <t>获奖等级</t>
    <phoneticPr fontId="1" type="noConversion"/>
  </si>
  <si>
    <t>分配总数</t>
    <phoneticPr fontId="1" type="noConversion"/>
  </si>
  <si>
    <t>毕业生   人数</t>
    <phoneticPr fontId="1" type="noConversion"/>
  </si>
  <si>
    <t>1.学术毕业生人数不足5人的学院有机械、经管和理学院，合计6人，按60%的测算比例，分配名额4人，学院可以按照个人综合排名进行推荐，指标不限；上报推荐名单，由学校学业奖学金评审委员会评定等级。</t>
    <phoneticPr fontId="1" type="noConversion"/>
  </si>
  <si>
    <t>2.专硕毕业生人数不足5人的学院有水产、食品和海土，合计8人，按60%的测算比例，分配名额5人，学院可以按照个人综合排名进行推荐，指标不限；上报推荐名单，由学校学业奖学金评审委员会评定等级。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</si>
</sst>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_℀"/>
  </numFmts>
  <fonts count="8">
    <font>
      <sz val="11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A7" workbookViewId="0">
      <selection activeCell="Q40" sqref="Q40"/>
    </sheetView>
  </sheetViews>
  <sheetFormatPr defaultRowHeight="13.5"/>
  <cols>
    <col min="1" max="1" width="6.75" customWidth="1"/>
    <col min="2" max="2" width="18.875" customWidth="1"/>
    <col min="3" max="12" width="10.625" customWidth="1"/>
  </cols>
  <sheetData>
    <row r="1" spans="1:12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7">
      <c r="A3" s="2" t="s">
        <v>15</v>
      </c>
      <c r="B3" s="2" t="s">
        <v>0</v>
      </c>
      <c r="C3" s="2" t="s">
        <v>28</v>
      </c>
      <c r="D3" s="2" t="s">
        <v>27</v>
      </c>
      <c r="E3" s="2" t="s">
        <v>16</v>
      </c>
      <c r="F3" s="1" t="s">
        <v>17</v>
      </c>
      <c r="G3" s="2" t="s">
        <v>26</v>
      </c>
      <c r="H3" s="2" t="s">
        <v>25</v>
      </c>
      <c r="I3" s="2" t="s">
        <v>13</v>
      </c>
      <c r="J3" s="1" t="s">
        <v>17</v>
      </c>
      <c r="K3" s="2" t="s">
        <v>26</v>
      </c>
      <c r="L3" s="2" t="s">
        <v>25</v>
      </c>
    </row>
    <row r="4" spans="1:12" ht="12.95" customHeight="1">
      <c r="A4" s="18">
        <v>1</v>
      </c>
      <c r="B4" s="22" t="s">
        <v>5</v>
      </c>
      <c r="C4" s="18">
        <v>34</v>
      </c>
      <c r="D4" s="21">
        <f t="shared" ref="D4" si="0">C4*0.6</f>
        <v>20.399999999999999</v>
      </c>
      <c r="E4" s="18">
        <v>25</v>
      </c>
      <c r="F4" s="18">
        <f t="shared" ref="F4" si="1">E4*0.6</f>
        <v>15</v>
      </c>
      <c r="G4" s="6" t="s">
        <v>2</v>
      </c>
      <c r="H4" s="7">
        <v>2</v>
      </c>
      <c r="I4" s="18">
        <v>9</v>
      </c>
      <c r="J4" s="21">
        <f>D4-F4</f>
        <v>5.3999999999999986</v>
      </c>
      <c r="K4" s="6" t="s">
        <v>2</v>
      </c>
      <c r="L4" s="7">
        <v>1</v>
      </c>
    </row>
    <row r="5" spans="1:12" ht="12.95" customHeight="1">
      <c r="A5" s="19"/>
      <c r="B5" s="23"/>
      <c r="C5" s="19"/>
      <c r="D5" s="25"/>
      <c r="E5" s="19"/>
      <c r="F5" s="19"/>
      <c r="G5" s="8" t="s">
        <v>3</v>
      </c>
      <c r="H5" s="7">
        <v>5</v>
      </c>
      <c r="I5" s="19"/>
      <c r="J5" s="19"/>
      <c r="K5" s="8" t="s">
        <v>3</v>
      </c>
      <c r="L5" s="7">
        <v>2</v>
      </c>
    </row>
    <row r="6" spans="1:12" ht="12.95" customHeight="1">
      <c r="A6" s="20"/>
      <c r="B6" s="24"/>
      <c r="C6" s="20"/>
      <c r="D6" s="26"/>
      <c r="E6" s="20"/>
      <c r="F6" s="20"/>
      <c r="G6" s="8" t="s">
        <v>4</v>
      </c>
      <c r="H6" s="7">
        <v>8</v>
      </c>
      <c r="I6" s="20"/>
      <c r="J6" s="20"/>
      <c r="K6" s="8" t="s">
        <v>4</v>
      </c>
      <c r="L6" s="7">
        <v>2</v>
      </c>
    </row>
    <row r="7" spans="1:12" ht="12.95" customHeight="1">
      <c r="A7" s="18">
        <v>2</v>
      </c>
      <c r="B7" s="23" t="s">
        <v>1</v>
      </c>
      <c r="C7" s="18">
        <v>89</v>
      </c>
      <c r="D7" s="21">
        <f>C7*0.6</f>
        <v>53.4</v>
      </c>
      <c r="E7" s="18">
        <v>87</v>
      </c>
      <c r="F7" s="18">
        <v>52</v>
      </c>
      <c r="G7" s="6" t="s">
        <v>2</v>
      </c>
      <c r="H7" s="7">
        <v>9</v>
      </c>
      <c r="I7" s="18">
        <v>2</v>
      </c>
      <c r="J7" s="21">
        <v>5</v>
      </c>
      <c r="K7" s="22" t="s">
        <v>18</v>
      </c>
      <c r="L7" s="18">
        <v>1</v>
      </c>
    </row>
    <row r="8" spans="1:12" ht="12.95" customHeight="1">
      <c r="A8" s="19"/>
      <c r="B8" s="23"/>
      <c r="C8" s="19"/>
      <c r="D8" s="25"/>
      <c r="E8" s="19"/>
      <c r="F8" s="19"/>
      <c r="G8" s="8" t="s">
        <v>3</v>
      </c>
      <c r="H8" s="7">
        <v>17</v>
      </c>
      <c r="I8" s="19"/>
      <c r="J8" s="25"/>
      <c r="K8" s="23"/>
      <c r="L8" s="19"/>
    </row>
    <row r="9" spans="1:12" ht="12.95" customHeight="1">
      <c r="A9" s="20"/>
      <c r="B9" s="24"/>
      <c r="C9" s="20"/>
      <c r="D9" s="26"/>
      <c r="E9" s="20"/>
      <c r="F9" s="20"/>
      <c r="G9" s="8" t="s">
        <v>4</v>
      </c>
      <c r="H9" s="7">
        <v>26</v>
      </c>
      <c r="I9" s="20"/>
      <c r="J9" s="25"/>
      <c r="K9" s="24"/>
      <c r="L9" s="20"/>
    </row>
    <row r="10" spans="1:12" ht="12.95" customHeight="1">
      <c r="A10" s="18">
        <v>3</v>
      </c>
      <c r="B10" s="22" t="s">
        <v>6</v>
      </c>
      <c r="C10" s="18">
        <v>24</v>
      </c>
      <c r="D10" s="21">
        <f t="shared" ref="D10" si="2">C10*0.6</f>
        <v>14.399999999999999</v>
      </c>
      <c r="E10" s="18">
        <v>22</v>
      </c>
      <c r="F10" s="18">
        <v>13</v>
      </c>
      <c r="G10" s="6" t="s">
        <v>2</v>
      </c>
      <c r="H10" s="7">
        <v>2</v>
      </c>
      <c r="I10" s="18">
        <v>2</v>
      </c>
      <c r="J10" s="25"/>
      <c r="K10" s="22" t="s">
        <v>19</v>
      </c>
      <c r="L10" s="18">
        <v>2</v>
      </c>
    </row>
    <row r="11" spans="1:12" ht="12.95" customHeight="1">
      <c r="A11" s="19"/>
      <c r="B11" s="23"/>
      <c r="C11" s="19"/>
      <c r="D11" s="25"/>
      <c r="E11" s="19"/>
      <c r="F11" s="19"/>
      <c r="G11" s="8" t="s">
        <v>3</v>
      </c>
      <c r="H11" s="7">
        <v>4</v>
      </c>
      <c r="I11" s="19"/>
      <c r="J11" s="25"/>
      <c r="K11" s="23"/>
      <c r="L11" s="19"/>
    </row>
    <row r="12" spans="1:12" ht="12.95" customHeight="1">
      <c r="A12" s="20"/>
      <c r="B12" s="24"/>
      <c r="C12" s="20"/>
      <c r="D12" s="26"/>
      <c r="E12" s="20"/>
      <c r="F12" s="20"/>
      <c r="G12" s="8" t="s">
        <v>4</v>
      </c>
      <c r="H12" s="7">
        <v>7</v>
      </c>
      <c r="I12" s="20"/>
      <c r="J12" s="25"/>
      <c r="K12" s="24"/>
      <c r="L12" s="20"/>
    </row>
    <row r="13" spans="1:12" ht="12.95" customHeight="1">
      <c r="A13" s="18">
        <v>4</v>
      </c>
      <c r="B13" s="22" t="s">
        <v>8</v>
      </c>
      <c r="C13" s="18">
        <v>12</v>
      </c>
      <c r="D13" s="21">
        <v>7</v>
      </c>
      <c r="E13" s="18">
        <v>8</v>
      </c>
      <c r="F13" s="18">
        <v>5</v>
      </c>
      <c r="G13" s="6" t="s">
        <v>2</v>
      </c>
      <c r="H13" s="7">
        <v>1</v>
      </c>
      <c r="I13" s="18">
        <v>4</v>
      </c>
      <c r="J13" s="25"/>
      <c r="K13" s="22" t="s">
        <v>20</v>
      </c>
      <c r="L13" s="18">
        <v>2</v>
      </c>
    </row>
    <row r="14" spans="1:12" ht="12.95" customHeight="1">
      <c r="A14" s="19"/>
      <c r="B14" s="23"/>
      <c r="C14" s="19"/>
      <c r="D14" s="25"/>
      <c r="E14" s="19"/>
      <c r="F14" s="19"/>
      <c r="G14" s="8" t="s">
        <v>3</v>
      </c>
      <c r="H14" s="7">
        <v>2</v>
      </c>
      <c r="I14" s="19"/>
      <c r="J14" s="25"/>
      <c r="K14" s="23"/>
      <c r="L14" s="19"/>
    </row>
    <row r="15" spans="1:12" ht="12.95" customHeight="1">
      <c r="A15" s="20"/>
      <c r="B15" s="24"/>
      <c r="C15" s="20"/>
      <c r="D15" s="26"/>
      <c r="E15" s="20"/>
      <c r="F15" s="20"/>
      <c r="G15" s="8" t="s">
        <v>4</v>
      </c>
      <c r="H15" s="7">
        <v>2</v>
      </c>
      <c r="I15" s="20"/>
      <c r="J15" s="26"/>
      <c r="K15" s="24"/>
      <c r="L15" s="20"/>
    </row>
    <row r="16" spans="1:12" ht="12.95" customHeight="1">
      <c r="A16" s="18">
        <v>5</v>
      </c>
      <c r="B16" s="22" t="s">
        <v>9</v>
      </c>
      <c r="C16" s="18">
        <v>21</v>
      </c>
      <c r="D16" s="21">
        <f t="shared" ref="D16" si="3">C16*0.6</f>
        <v>12.6</v>
      </c>
      <c r="E16" s="18">
        <v>5</v>
      </c>
      <c r="F16" s="18">
        <f>E16*0.6</f>
        <v>3</v>
      </c>
      <c r="G16" s="6" t="s">
        <v>2</v>
      </c>
      <c r="H16" s="7">
        <v>1</v>
      </c>
      <c r="I16" s="18">
        <v>16</v>
      </c>
      <c r="J16" s="21">
        <f>D16-F16</f>
        <v>9.6</v>
      </c>
      <c r="K16" s="6" t="s">
        <v>2</v>
      </c>
      <c r="L16" s="7">
        <v>2</v>
      </c>
    </row>
    <row r="17" spans="1:12" ht="12.95" customHeight="1">
      <c r="A17" s="19"/>
      <c r="B17" s="23"/>
      <c r="C17" s="19"/>
      <c r="D17" s="25"/>
      <c r="E17" s="19"/>
      <c r="F17" s="19"/>
      <c r="G17" s="8" t="s">
        <v>3</v>
      </c>
      <c r="H17" s="7">
        <f>E16*0.2</f>
        <v>1</v>
      </c>
      <c r="I17" s="19"/>
      <c r="J17" s="19"/>
      <c r="K17" s="8" t="s">
        <v>3</v>
      </c>
      <c r="L17" s="7">
        <v>3</v>
      </c>
    </row>
    <row r="18" spans="1:12" ht="12.95" customHeight="1">
      <c r="A18" s="20"/>
      <c r="B18" s="24"/>
      <c r="C18" s="20"/>
      <c r="D18" s="26"/>
      <c r="E18" s="20"/>
      <c r="F18" s="20"/>
      <c r="G18" s="8" t="s">
        <v>4</v>
      </c>
      <c r="H18" s="7">
        <v>1</v>
      </c>
      <c r="I18" s="20"/>
      <c r="J18" s="20"/>
      <c r="K18" s="8" t="s">
        <v>4</v>
      </c>
      <c r="L18" s="7">
        <v>5</v>
      </c>
    </row>
    <row r="19" spans="1:12" ht="12.95" customHeight="1">
      <c r="A19" s="18">
        <v>6</v>
      </c>
      <c r="B19" s="22" t="s">
        <v>7</v>
      </c>
      <c r="C19" s="18">
        <v>15</v>
      </c>
      <c r="D19" s="27">
        <v>9</v>
      </c>
      <c r="E19" s="18">
        <v>3</v>
      </c>
      <c r="F19" s="18">
        <v>4</v>
      </c>
      <c r="G19" s="22" t="s">
        <v>18</v>
      </c>
      <c r="H19" s="18">
        <v>1</v>
      </c>
      <c r="I19" s="18">
        <v>12</v>
      </c>
      <c r="J19" s="21">
        <v>7</v>
      </c>
      <c r="K19" s="6" t="s">
        <v>2</v>
      </c>
      <c r="L19" s="7">
        <v>1</v>
      </c>
    </row>
    <row r="20" spans="1:12" ht="12.95" customHeight="1">
      <c r="A20" s="19"/>
      <c r="B20" s="23"/>
      <c r="C20" s="19"/>
      <c r="D20" s="27"/>
      <c r="E20" s="19"/>
      <c r="F20" s="19"/>
      <c r="G20" s="23"/>
      <c r="H20" s="19"/>
      <c r="I20" s="19"/>
      <c r="J20" s="19"/>
      <c r="K20" s="8" t="s">
        <v>3</v>
      </c>
      <c r="L20" s="7">
        <v>2</v>
      </c>
    </row>
    <row r="21" spans="1:12" ht="12.95" customHeight="1">
      <c r="A21" s="20"/>
      <c r="B21" s="24"/>
      <c r="C21" s="20"/>
      <c r="D21" s="27"/>
      <c r="E21" s="20"/>
      <c r="F21" s="19"/>
      <c r="G21" s="24"/>
      <c r="H21" s="20"/>
      <c r="I21" s="20"/>
      <c r="J21" s="20"/>
      <c r="K21" s="8" t="s">
        <v>4</v>
      </c>
      <c r="L21" s="7">
        <v>4</v>
      </c>
    </row>
    <row r="22" spans="1:12" ht="12.95" customHeight="1">
      <c r="A22" s="18">
        <v>7</v>
      </c>
      <c r="B22" s="22" t="s">
        <v>10</v>
      </c>
      <c r="C22" s="18">
        <v>63</v>
      </c>
      <c r="D22" s="27">
        <v>38</v>
      </c>
      <c r="E22" s="18">
        <v>1</v>
      </c>
      <c r="F22" s="19"/>
      <c r="G22" s="22" t="s">
        <v>19</v>
      </c>
      <c r="H22" s="18">
        <v>1</v>
      </c>
      <c r="I22" s="18">
        <v>62</v>
      </c>
      <c r="J22" s="21">
        <v>37</v>
      </c>
      <c r="K22" s="6" t="s">
        <v>2</v>
      </c>
      <c r="L22" s="7">
        <v>6</v>
      </c>
    </row>
    <row r="23" spans="1:12" ht="12.95" customHeight="1">
      <c r="A23" s="19"/>
      <c r="B23" s="23"/>
      <c r="C23" s="19"/>
      <c r="D23" s="27"/>
      <c r="E23" s="19"/>
      <c r="F23" s="19"/>
      <c r="G23" s="23"/>
      <c r="H23" s="19"/>
      <c r="I23" s="19"/>
      <c r="J23" s="19"/>
      <c r="K23" s="8" t="s">
        <v>3</v>
      </c>
      <c r="L23" s="7">
        <v>12</v>
      </c>
    </row>
    <row r="24" spans="1:12" ht="12.95" customHeight="1">
      <c r="A24" s="20"/>
      <c r="B24" s="24"/>
      <c r="C24" s="20"/>
      <c r="D24" s="27"/>
      <c r="E24" s="20"/>
      <c r="F24" s="19"/>
      <c r="G24" s="24"/>
      <c r="H24" s="20"/>
      <c r="I24" s="20"/>
      <c r="J24" s="20"/>
      <c r="K24" s="8" t="s">
        <v>4</v>
      </c>
      <c r="L24" s="7">
        <v>19</v>
      </c>
    </row>
    <row r="25" spans="1:12" ht="12.95" customHeight="1">
      <c r="A25" s="18">
        <v>8</v>
      </c>
      <c r="B25" s="28" t="s">
        <v>11</v>
      </c>
      <c r="C25" s="18">
        <v>2</v>
      </c>
      <c r="D25" s="27">
        <v>2</v>
      </c>
      <c r="E25" s="18">
        <v>2</v>
      </c>
      <c r="F25" s="19"/>
      <c r="G25" s="22" t="s">
        <v>20</v>
      </c>
      <c r="H25" s="18">
        <v>2</v>
      </c>
      <c r="I25" s="18">
        <f>C25-E25</f>
        <v>0</v>
      </c>
      <c r="J25" s="21">
        <v>0</v>
      </c>
      <c r="K25" s="6" t="s">
        <v>2</v>
      </c>
      <c r="L25" s="7">
        <v>0</v>
      </c>
    </row>
    <row r="26" spans="1:12" ht="12.95" customHeight="1">
      <c r="A26" s="19"/>
      <c r="B26" s="28"/>
      <c r="C26" s="19"/>
      <c r="D26" s="27"/>
      <c r="E26" s="19"/>
      <c r="F26" s="19"/>
      <c r="G26" s="23"/>
      <c r="H26" s="19"/>
      <c r="I26" s="19"/>
      <c r="J26" s="19"/>
      <c r="K26" s="8" t="s">
        <v>3</v>
      </c>
      <c r="L26" s="7">
        <v>0</v>
      </c>
    </row>
    <row r="27" spans="1:12" ht="12.95" customHeight="1">
      <c r="A27" s="20"/>
      <c r="B27" s="28"/>
      <c r="C27" s="20"/>
      <c r="D27" s="27"/>
      <c r="E27" s="20"/>
      <c r="F27" s="20"/>
      <c r="G27" s="24"/>
      <c r="H27" s="20"/>
      <c r="I27" s="20"/>
      <c r="J27" s="20"/>
      <c r="K27" s="8" t="s">
        <v>4</v>
      </c>
      <c r="L27" s="7">
        <v>0</v>
      </c>
    </row>
    <row r="28" spans="1:12" ht="12.95" customHeight="1">
      <c r="A28" s="18">
        <v>9</v>
      </c>
      <c r="B28" s="22" t="s">
        <v>21</v>
      </c>
      <c r="C28" s="18">
        <v>6</v>
      </c>
      <c r="D28" s="21">
        <f>C28*0.6</f>
        <v>3.5999999999999996</v>
      </c>
      <c r="E28" s="18">
        <v>0</v>
      </c>
      <c r="F28" s="18">
        <f t="shared" ref="F28" si="4">E28*0.6</f>
        <v>0</v>
      </c>
      <c r="G28" s="6" t="s">
        <v>2</v>
      </c>
      <c r="H28" s="7">
        <v>0</v>
      </c>
      <c r="I28" s="18">
        <v>6</v>
      </c>
      <c r="J28" s="21">
        <f>D28-F28</f>
        <v>3.5999999999999996</v>
      </c>
      <c r="K28" s="6" t="s">
        <v>2</v>
      </c>
      <c r="L28" s="7">
        <v>1</v>
      </c>
    </row>
    <row r="29" spans="1:12" ht="12.95" customHeight="1">
      <c r="A29" s="19"/>
      <c r="B29" s="23"/>
      <c r="C29" s="19"/>
      <c r="D29" s="25"/>
      <c r="E29" s="19"/>
      <c r="F29" s="19"/>
      <c r="G29" s="8" t="s">
        <v>3</v>
      </c>
      <c r="H29" s="7">
        <v>0</v>
      </c>
      <c r="I29" s="19"/>
      <c r="J29" s="19"/>
      <c r="K29" s="8" t="s">
        <v>3</v>
      </c>
      <c r="L29" s="7">
        <v>1</v>
      </c>
    </row>
    <row r="30" spans="1:12" ht="12.95" customHeight="1">
      <c r="A30" s="20"/>
      <c r="B30" s="24"/>
      <c r="C30" s="20"/>
      <c r="D30" s="26"/>
      <c r="E30" s="20"/>
      <c r="F30" s="20"/>
      <c r="G30" s="8" t="s">
        <v>4</v>
      </c>
      <c r="H30" s="7">
        <v>0</v>
      </c>
      <c r="I30" s="20"/>
      <c r="J30" s="20"/>
      <c r="K30" s="8" t="s">
        <v>4</v>
      </c>
      <c r="L30" s="7">
        <v>2</v>
      </c>
    </row>
    <row r="31" spans="1:12" ht="12.95" customHeight="1">
      <c r="A31" s="18">
        <v>10</v>
      </c>
      <c r="B31" s="22" t="s">
        <v>22</v>
      </c>
      <c r="C31" s="18">
        <v>39</v>
      </c>
      <c r="D31" s="21">
        <v>23</v>
      </c>
      <c r="E31" s="18">
        <v>0</v>
      </c>
      <c r="F31" s="18">
        <f t="shared" ref="F31" si="5">E31*0.6</f>
        <v>0</v>
      </c>
      <c r="G31" s="6" t="s">
        <v>2</v>
      </c>
      <c r="H31" s="7">
        <v>0</v>
      </c>
      <c r="I31" s="18">
        <v>39</v>
      </c>
      <c r="J31" s="21">
        <f>D31-F31</f>
        <v>23</v>
      </c>
      <c r="K31" s="6" t="s">
        <v>2</v>
      </c>
      <c r="L31" s="7">
        <v>4</v>
      </c>
    </row>
    <row r="32" spans="1:12" ht="12.95" customHeight="1">
      <c r="A32" s="19"/>
      <c r="B32" s="23"/>
      <c r="C32" s="19"/>
      <c r="D32" s="25"/>
      <c r="E32" s="19"/>
      <c r="F32" s="19"/>
      <c r="G32" s="8" t="s">
        <v>3</v>
      </c>
      <c r="H32" s="7">
        <v>0</v>
      </c>
      <c r="I32" s="19"/>
      <c r="J32" s="19"/>
      <c r="K32" s="8" t="s">
        <v>3</v>
      </c>
      <c r="L32" s="7">
        <v>8</v>
      </c>
    </row>
    <row r="33" spans="1:14" ht="12.95" customHeight="1">
      <c r="A33" s="20"/>
      <c r="B33" s="24"/>
      <c r="C33" s="20"/>
      <c r="D33" s="26"/>
      <c r="E33" s="20"/>
      <c r="F33" s="20"/>
      <c r="G33" s="8" t="s">
        <v>4</v>
      </c>
      <c r="H33" s="7">
        <v>0</v>
      </c>
      <c r="I33" s="20"/>
      <c r="J33" s="20"/>
      <c r="K33" s="8" t="s">
        <v>4</v>
      </c>
      <c r="L33" s="7">
        <v>11</v>
      </c>
    </row>
    <row r="34" spans="1:14" ht="12.95" customHeight="1">
      <c r="A34" s="18">
        <v>11</v>
      </c>
      <c r="B34" s="22" t="s">
        <v>23</v>
      </c>
      <c r="C34" s="18">
        <v>13</v>
      </c>
      <c r="D34" s="21">
        <v>8</v>
      </c>
      <c r="E34" s="18">
        <v>0</v>
      </c>
      <c r="F34" s="18">
        <f t="shared" ref="F34" si="6">E34*0.6</f>
        <v>0</v>
      </c>
      <c r="G34" s="6" t="s">
        <v>2</v>
      </c>
      <c r="H34" s="7">
        <v>0</v>
      </c>
      <c r="I34" s="18">
        <v>13</v>
      </c>
      <c r="J34" s="21">
        <f>D34-F34</f>
        <v>8</v>
      </c>
      <c r="K34" s="6" t="s">
        <v>2</v>
      </c>
      <c r="L34" s="7">
        <v>1</v>
      </c>
    </row>
    <row r="35" spans="1:14" ht="12.95" customHeight="1">
      <c r="A35" s="19"/>
      <c r="B35" s="23"/>
      <c r="C35" s="19"/>
      <c r="D35" s="25"/>
      <c r="E35" s="19"/>
      <c r="F35" s="19"/>
      <c r="G35" s="8" t="s">
        <v>3</v>
      </c>
      <c r="H35" s="7">
        <v>0</v>
      </c>
      <c r="I35" s="19"/>
      <c r="J35" s="19"/>
      <c r="K35" s="8" t="s">
        <v>3</v>
      </c>
      <c r="L35" s="7">
        <v>3</v>
      </c>
    </row>
    <row r="36" spans="1:14" ht="12.95" customHeight="1">
      <c r="A36" s="20"/>
      <c r="B36" s="24"/>
      <c r="C36" s="20"/>
      <c r="D36" s="26"/>
      <c r="E36" s="20"/>
      <c r="F36" s="20"/>
      <c r="G36" s="8" t="s">
        <v>4</v>
      </c>
      <c r="H36" s="7">
        <v>0</v>
      </c>
      <c r="I36" s="20"/>
      <c r="J36" s="20"/>
      <c r="K36" s="8" t="s">
        <v>4</v>
      </c>
      <c r="L36" s="7">
        <v>4</v>
      </c>
    </row>
    <row r="37" spans="1:14" ht="12.95" customHeight="1">
      <c r="A37" s="12">
        <v>12</v>
      </c>
      <c r="B37" s="12" t="s">
        <v>24</v>
      </c>
      <c r="C37" s="12">
        <f>SUM(C4:C36)</f>
        <v>318</v>
      </c>
      <c r="D37" s="15">
        <f>SUM(D4:D36)</f>
        <v>191.39999999999998</v>
      </c>
      <c r="E37" s="12">
        <f>SUM(E4:E36)</f>
        <v>153</v>
      </c>
      <c r="F37" s="12">
        <f>SUM(F4:F36)</f>
        <v>92</v>
      </c>
      <c r="G37" s="5" t="s">
        <v>18</v>
      </c>
      <c r="H37" s="5">
        <f>(H4+H7+H10+H13+H16+H19+H28+H31+H34)</f>
        <v>16</v>
      </c>
      <c r="I37" s="12">
        <f>SUM(I4:I36)</f>
        <v>165</v>
      </c>
      <c r="J37" s="15">
        <f>SUM(J4:J36)</f>
        <v>98.6</v>
      </c>
      <c r="K37" s="5" t="s">
        <v>18</v>
      </c>
      <c r="L37" s="5">
        <f>(L4+L7+L16+L19+L22+L25+L28+L31+L34)</f>
        <v>17</v>
      </c>
    </row>
    <row r="38" spans="1:14" ht="12.95" customHeight="1">
      <c r="A38" s="13"/>
      <c r="B38" s="13"/>
      <c r="C38" s="13"/>
      <c r="D38" s="16"/>
      <c r="E38" s="13"/>
      <c r="F38" s="13"/>
      <c r="G38" s="4" t="s">
        <v>3</v>
      </c>
      <c r="H38" s="5">
        <f>(H5+H8+H11+H14+H17+H22+H29+H32+H35)</f>
        <v>30</v>
      </c>
      <c r="I38" s="13"/>
      <c r="J38" s="13"/>
      <c r="K38" s="4" t="s">
        <v>3</v>
      </c>
      <c r="L38" s="5">
        <f>(L5+L10+L17+L20+L23+L26+L29+L32+L35)</f>
        <v>33</v>
      </c>
    </row>
    <row r="39" spans="1:14" ht="12.95" customHeight="1">
      <c r="A39" s="14"/>
      <c r="B39" s="14"/>
      <c r="C39" s="14"/>
      <c r="D39" s="17"/>
      <c r="E39" s="14"/>
      <c r="F39" s="14"/>
      <c r="G39" s="4" t="s">
        <v>4</v>
      </c>
      <c r="H39" s="5">
        <f>(H6+H9+H12+H15+H18+H25+H30+H33+H36)</f>
        <v>46</v>
      </c>
      <c r="I39" s="14"/>
      <c r="J39" s="14"/>
      <c r="K39" s="4" t="s">
        <v>4</v>
      </c>
      <c r="L39" s="5">
        <f>(L6+L13+L18+L21+L24+L27+L30+L33+L36)</f>
        <v>49</v>
      </c>
    </row>
    <row r="40" spans="1:14" s="3" customFormat="1" ht="12">
      <c r="A40" s="3" t="s">
        <v>14</v>
      </c>
    </row>
    <row r="41" spans="1:14" s="3" customFormat="1" ht="12">
      <c r="A41" s="10" t="s">
        <v>29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s="3" customFormat="1" ht="12">
      <c r="A42" s="11" t="s">
        <v>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0"/>
    </row>
    <row r="44" spans="1:14">
      <c r="A44" s="9"/>
    </row>
  </sheetData>
  <mergeCells count="105">
    <mergeCell ref="A1:L2"/>
    <mergeCell ref="A4:A6"/>
    <mergeCell ref="B4:B6"/>
    <mergeCell ref="C4:C6"/>
    <mergeCell ref="D4:D6"/>
    <mergeCell ref="E4:E6"/>
    <mergeCell ref="F4:F6"/>
    <mergeCell ref="I4:I6"/>
    <mergeCell ref="J4:J6"/>
    <mergeCell ref="I7:I9"/>
    <mergeCell ref="J7:J15"/>
    <mergeCell ref="K7:K9"/>
    <mergeCell ref="L7:L9"/>
    <mergeCell ref="A10:A12"/>
    <mergeCell ref="B10:B12"/>
    <mergeCell ref="C10:C12"/>
    <mergeCell ref="D10:D12"/>
    <mergeCell ref="E10:E12"/>
    <mergeCell ref="F10:F12"/>
    <mergeCell ref="A7:A9"/>
    <mergeCell ref="B7:B9"/>
    <mergeCell ref="C7:C9"/>
    <mergeCell ref="D7:D9"/>
    <mergeCell ref="E7:E9"/>
    <mergeCell ref="F7:F9"/>
    <mergeCell ref="I10:I12"/>
    <mergeCell ref="K10:K12"/>
    <mergeCell ref="L10:L12"/>
    <mergeCell ref="A13:A15"/>
    <mergeCell ref="B13:B15"/>
    <mergeCell ref="C13:C15"/>
    <mergeCell ref="D13:D15"/>
    <mergeCell ref="E13:E15"/>
    <mergeCell ref="F13:F15"/>
    <mergeCell ref="I13:I15"/>
    <mergeCell ref="K13:K15"/>
    <mergeCell ref="L13:L15"/>
    <mergeCell ref="A16:A18"/>
    <mergeCell ref="B16:B18"/>
    <mergeCell ref="C16:C18"/>
    <mergeCell ref="D16:D18"/>
    <mergeCell ref="E16:E18"/>
    <mergeCell ref="F16:F18"/>
    <mergeCell ref="I16:I18"/>
    <mergeCell ref="J16:J18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G22:G24"/>
    <mergeCell ref="A19:A21"/>
    <mergeCell ref="B19:B21"/>
    <mergeCell ref="C19:C21"/>
    <mergeCell ref="D19:D21"/>
    <mergeCell ref="E19:E21"/>
    <mergeCell ref="F19:F27"/>
    <mergeCell ref="H22:H24"/>
    <mergeCell ref="I22:I24"/>
    <mergeCell ref="J22:J24"/>
    <mergeCell ref="A25:A27"/>
    <mergeCell ref="B25:B27"/>
    <mergeCell ref="C25:C27"/>
    <mergeCell ref="D25:D27"/>
    <mergeCell ref="E25:E27"/>
    <mergeCell ref="G25:G27"/>
    <mergeCell ref="H25:H27"/>
    <mergeCell ref="I25:I27"/>
    <mergeCell ref="J25:J27"/>
    <mergeCell ref="A28:A30"/>
    <mergeCell ref="B28:B30"/>
    <mergeCell ref="C28:C30"/>
    <mergeCell ref="D28:D30"/>
    <mergeCell ref="E28:E30"/>
    <mergeCell ref="F28:F30"/>
    <mergeCell ref="I28:I30"/>
    <mergeCell ref="J28:J30"/>
    <mergeCell ref="I37:I39"/>
    <mergeCell ref="J37:J39"/>
    <mergeCell ref="A37:A39"/>
    <mergeCell ref="B37:B39"/>
    <mergeCell ref="C37:C39"/>
    <mergeCell ref="D37:D39"/>
    <mergeCell ref="E37:E39"/>
    <mergeCell ref="F37:F39"/>
    <mergeCell ref="I31:I33"/>
    <mergeCell ref="J31:J33"/>
    <mergeCell ref="A34:A36"/>
    <mergeCell ref="B34:B36"/>
    <mergeCell ref="C34:C36"/>
    <mergeCell ref="D34:D36"/>
    <mergeCell ref="E34:E36"/>
    <mergeCell ref="F34:F36"/>
    <mergeCell ref="I34:I36"/>
    <mergeCell ref="J34:J36"/>
    <mergeCell ref="A31:A33"/>
    <mergeCell ref="B31:B33"/>
    <mergeCell ref="C31:C33"/>
    <mergeCell ref="D31:D33"/>
    <mergeCell ref="E31:E33"/>
    <mergeCell ref="F31:F33"/>
  </mergeCells>
  <phoneticPr fontId="1" type="noConversion"/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孙谦</dc:creator>
  <cp:lastModifiedBy>科员(李枫)</cp:lastModifiedBy>
  <cp:lastPrinted>2017-05-25T00:15:30Z</cp:lastPrinted>
  <dcterms:created xsi:type="dcterms:W3CDTF">2006-09-13T11:21:00Z</dcterms:created>
  <dcterms:modified xsi:type="dcterms:W3CDTF">2017-05-25T08:17:43Z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2052-9.1.0.4862</vt:lpwstr>
  </property>
</Properties>
</file>